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wilme\Downloads\"/>
    </mc:Choice>
  </mc:AlternateContent>
  <xr:revisionPtr revIDLastSave="0" documentId="13_ncr:1_{E29A8E5C-C96A-4C78-B852-DCBBF2879104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Callback Cost Calculato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28" i="1"/>
  <c r="C22" i="1"/>
  <c r="C21" i="1"/>
  <c r="C18" i="1"/>
  <c r="C23" i="1" s="1"/>
  <c r="C17" i="1"/>
  <c r="C16" i="1"/>
  <c r="C15" i="1"/>
  <c r="C29" i="1" l="1"/>
  <c r="C33" i="1"/>
  <c r="C34" i="1" l="1"/>
</calcChain>
</file>

<file path=xl/sharedStrings.xml><?xml version="1.0" encoding="utf-8"?>
<sst xmlns="http://schemas.openxmlformats.org/spreadsheetml/2006/main" count="40" uniqueCount="40">
  <si>
    <t>🔄  TRUE CALLBACK COST CALCULATOR · ABSF Pillar 2: Visibility</t>
  </si>
  <si>
    <t>Reveals the REAL cost of callbacks — including opportunity cost, customer trust, and lost revenue</t>
  </si>
  <si>
    <t>SECTION A: YOUR BUSINESS INPUTS (Blue cells — enter your numbers)</t>
  </si>
  <si>
    <t>Technician hourly rate (fully loaded)</t>
  </si>
  <si>
    <t>Average callback job duration (hours on site)</t>
  </si>
  <si>
    <t>Usually shorter than original job</t>
  </si>
  <si>
    <t>Average drive time to callback (hours)</t>
  </si>
  <si>
    <t>Fuel/vehicle cost per callback trip</t>
  </si>
  <si>
    <t>Gas + wear on vehicle</t>
  </si>
  <si>
    <t>Average revenue of a NEW service call (lost opportunity)</t>
  </si>
  <si>
    <t>What a new job would have earned</t>
  </si>
  <si>
    <t>Parts cost for callback repair (if parts needed)</t>
  </si>
  <si>
    <t>Enter 0 if labor-only fix</t>
  </si>
  <si>
    <t>Customer churn rate when callback occurs (% leave)</t>
  </si>
  <si>
    <t>15% of callback customers don't return</t>
  </si>
  <si>
    <t>Average customer lifetime value (LTV)</t>
  </si>
  <si>
    <t>Avg spend over 3-5 year relationship</t>
  </si>
  <si>
    <t>SECTION B: DIRECT COSTS OF ONE CALLBACK</t>
  </si>
  <si>
    <t>Technician time cost (drive + on-site)</t>
  </si>
  <si>
    <t>Vehicle / fuel cost</t>
  </si>
  <si>
    <t>Parts cost (if any)</t>
  </si>
  <si>
    <t>DIRECT COST OF ONE CALLBACK</t>
  </si>
  <si>
    <t>SECTION C: OPPORTUNITY &amp; CUSTOMER RELATIONSHIP COSTS</t>
  </si>
  <si>
    <t>Lost revenue (new job displaced)</t>
  </si>
  <si>
    <t>Expected customer LTV loss (churn probability)</t>
  </si>
  <si>
    <t>TOTAL TRUE COST OF ONE CALLBACK</t>
  </si>
  <si>
    <t>← EVERY callback costs more than you think</t>
  </si>
  <si>
    <t>SECTION D: ANNUAL CALLBACK COST PROJECTION</t>
  </si>
  <si>
    <t>Your current callback rate %</t>
  </si>
  <si>
    <t>AGM target: &lt; 5%  |  Enter your actual rate</t>
  </si>
  <si>
    <t>Total jobs completed per month</t>
  </si>
  <si>
    <t>All technicians combined</t>
  </si>
  <si>
    <t>Callbacks per month (at current rate)</t>
  </si>
  <si>
    <t>ANNUAL CALLBACK COST AT CURRENT RATE</t>
  </si>
  <si>
    <t>SECTION E: SAVINGS FROM REDUCING CALLBACK RATE TO AGM TARGET (&lt; 5%)</t>
  </si>
  <si>
    <t>Callbacks at AGM target rate (&lt; 5%)</t>
  </si>
  <si>
    <t>Annual cost at AGM target rate</t>
  </si>
  <si>
    <t>ANNUAL SAVINGS BY HITTING AGM TARGET</t>
  </si>
  <si>
    <t>← Annual dollars recovered by building proper SOPs</t>
  </si>
  <si>
    <t>ABSF Pillar 2: Visibility · The business case for Pillar 1 (SOPs) · JourneyToCEO.com · © 2025 AGM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</si>
</sst>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.00"/>
    <numFmt numFmtId="165" formatCode="0.0"/>
    <numFmt numFmtId="166" formatCode="\$#,##0"/>
    <numFmt numFmtId="167" formatCode="0.0%"/>
  </numFmts>
  <fonts count="16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i/>
      <sz val="9"/>
      <color rgb="FFAAAAAA"/>
      <name val="Arial"/>
      <charset val="1"/>
    </font>
    <font>
      <b/>
      <sz val="10"/>
      <color rgb="FFFFFFFF"/>
      <name val="Arial"/>
      <charset val="1"/>
    </font>
    <font>
      <sz val="10"/>
      <color rgb="FF111827"/>
      <name val="Arial"/>
      <charset val="1"/>
    </font>
    <font>
      <b/>
      <sz val="11"/>
      <color rgb="FF0000FF"/>
      <name val="Arial"/>
      <charset val="1"/>
    </font>
    <font>
      <i/>
      <sz val="8"/>
      <color rgb="FF666666"/>
      <name val="Arial"/>
      <charset val="1"/>
    </font>
    <font>
      <b/>
      <sz val="10"/>
      <color rgb="FF1B3A5C"/>
      <name val="Arial"/>
      <charset val="1"/>
    </font>
    <font>
      <b/>
      <sz val="11"/>
      <color rgb="FF111827"/>
      <name val="Arial"/>
      <charset val="1"/>
    </font>
    <font>
      <b/>
      <sz val="11"/>
      <color rgb="FFFFFFFF"/>
      <name val="Arial"/>
      <charset val="1"/>
    </font>
    <font>
      <b/>
      <sz val="14"/>
      <color rgb="FFFFFFFF"/>
      <name val="Arial"/>
      <charset val="1"/>
    </font>
    <font>
      <b/>
      <sz val="16"/>
      <color rgb="FFFFFFFF"/>
      <name val="Arial"/>
      <charset val="1"/>
    </font>
    <font>
      <b/>
      <sz val="9"/>
      <color rgb="FF991B1B"/>
      <name val="Arial"/>
      <charset val="1"/>
    </font>
    <font>
      <b/>
      <sz val="14"/>
      <color rgb="FF991B1B"/>
      <name val="Arial"/>
      <charset val="1"/>
    </font>
    <font>
      <b/>
      <sz val="9"/>
      <color rgb="FF166534"/>
      <name val="Arial"/>
      <charset val="1"/>
    </font>
    <font>
      <i/>
      <sz val="8"/>
      <color rgb="FF999999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2D5078"/>
        <bgColor rgb="FF1B3A5C"/>
      </patternFill>
    </fill>
    <fill>
      <patternFill patternType="solid">
        <fgColor rgb="FFF5F5F5"/>
        <bgColor rgb="FFEFF6FF"/>
      </patternFill>
    </fill>
    <fill>
      <patternFill patternType="solid">
        <fgColor rgb="FFEFF6FF"/>
        <bgColor rgb="FFF5F5F5"/>
      </patternFill>
    </fill>
    <fill>
      <patternFill patternType="solid">
        <fgColor rgb="FFDC2626"/>
        <bgColor rgb="FF991B1B"/>
      </patternFill>
    </fill>
    <fill>
      <patternFill patternType="solid">
        <fgColor rgb="FF7F1D1D"/>
        <bgColor rgb="FF991B1B"/>
      </patternFill>
    </fill>
    <fill>
      <patternFill patternType="solid">
        <fgColor rgb="FFFEE2E2"/>
        <bgColor rgb="FFF5F5F5"/>
      </patternFill>
    </fill>
    <fill>
      <patternFill patternType="solid">
        <fgColor rgb="FF166534"/>
        <bgColor rgb="FF2D5078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164" fontId="10" fillId="6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164" fontId="11" fillId="7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67" fontId="5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166" fontId="13" fillId="8" borderId="1" xfId="0" applyNumberFormat="1" applyFont="1" applyFill="1" applyBorder="1" applyAlignment="1">
      <alignment horizontal="center" vertical="center" wrapText="1"/>
    </xf>
    <xf numFmtId="166" fontId="8" fillId="4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left" vertical="center" wrapText="1"/>
    </xf>
    <xf numFmtId="166" fontId="11" fillId="9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7F1D1D"/>
      <rgbColor rgb="FF166534"/>
      <rgbColor rgb="FF000080"/>
      <rgbColor rgb="FF808000"/>
      <rgbColor rgb="FF800080"/>
      <rgbColor rgb="FF008080"/>
      <rgbColor rgb="FFCCCCCC"/>
      <rgbColor rgb="FF808080"/>
      <rgbColor rgb="FFAAAAAA"/>
      <rgbColor rgb="FF993366"/>
      <rgbColor rgb="FFF5F5F5"/>
      <rgbColor rgb="FFEFF6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B3A5C"/>
      <rgbColor rgb="FF339966"/>
      <rgbColor rgb="FF111827"/>
      <rgbColor rgb="FF333300"/>
      <rgbColor rgb="FF991B1B"/>
      <rgbColor rgb="FF993366"/>
      <rgbColor rgb="FF2D50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6"/>
  <sheetViews>
    <sheetView showGridLines="0" tabSelected="1" topLeftCell="A20" zoomScaleNormal="100" workbookViewId="0">
      <selection activeCell="B36" sqref="B36:D36"/>
    </sheetView>
  </sheetViews>
  <sheetFormatPr defaultColWidth="8.7109375" defaultRowHeight="15" x14ac:dyDescent="0.25"/>
  <cols>
    <col min="1" max="1" width="2" customWidth="1"/>
    <col min="2" max="2" width="52.42578125" bestFit="1" customWidth="1"/>
    <col min="3" max="3" width="12.42578125" bestFit="1" customWidth="1"/>
    <col min="4" max="4" width="31.85546875" bestFit="1" customWidth="1"/>
    <col min="5" max="5" width="2" customWidth="1"/>
  </cols>
  <sheetData>
    <row r="1" spans="2:4" ht="43.5" customHeight="1" x14ac:dyDescent="0.25">
      <c r="B1" s="4" t="s">
        <v>0</v>
      </c>
      <c r="C1" s="4"/>
      <c r="D1" s="4"/>
    </row>
    <row r="2" spans="2:4" ht="15.75" customHeight="1" x14ac:dyDescent="0.25">
      <c r="B2" s="3" t="s">
        <v>1</v>
      </c>
      <c r="C2" s="3"/>
      <c r="D2" s="3"/>
    </row>
    <row r="4" spans="2:4" x14ac:dyDescent="0.25">
      <c r="B4" s="2" t="s">
        <v>2</v>
      </c>
      <c r="C4" s="2"/>
      <c r="D4" s="2"/>
    </row>
    <row r="5" spans="2:4" ht="21.75" customHeight="1" x14ac:dyDescent="0.25">
      <c r="B5" s="5" t="s">
        <v>3</v>
      </c>
      <c r="C5" s="6">
        <v>25</v>
      </c>
    </row>
    <row r="6" spans="2:4" ht="21.75" customHeight="1" x14ac:dyDescent="0.25">
      <c r="B6" s="5" t="s">
        <v>4</v>
      </c>
      <c r="C6" s="7">
        <v>1.25</v>
      </c>
      <c r="D6" s="8" t="s">
        <v>5</v>
      </c>
    </row>
    <row r="7" spans="2:4" ht="21.75" customHeight="1" x14ac:dyDescent="0.25">
      <c r="B7" s="5" t="s">
        <v>6</v>
      </c>
      <c r="C7" s="7">
        <v>0.5</v>
      </c>
    </row>
    <row r="8" spans="2:4" ht="21.75" customHeight="1" x14ac:dyDescent="0.25">
      <c r="B8" s="5" t="s">
        <v>7</v>
      </c>
      <c r="C8" s="6">
        <v>18</v>
      </c>
      <c r="D8" s="8" t="s">
        <v>8</v>
      </c>
    </row>
    <row r="9" spans="2:4" ht="21.75" customHeight="1" x14ac:dyDescent="0.25">
      <c r="B9" s="5" t="s">
        <v>9</v>
      </c>
      <c r="C9" s="9">
        <v>285</v>
      </c>
      <c r="D9" s="8" t="s">
        <v>10</v>
      </c>
    </row>
    <row r="10" spans="2:4" ht="21.75" customHeight="1" x14ac:dyDescent="0.25">
      <c r="B10" s="5" t="s">
        <v>11</v>
      </c>
      <c r="C10" s="9">
        <v>45</v>
      </c>
      <c r="D10" s="8" t="s">
        <v>12</v>
      </c>
    </row>
    <row r="11" spans="2:4" ht="21.75" customHeight="1" x14ac:dyDescent="0.25">
      <c r="B11" s="5" t="s">
        <v>13</v>
      </c>
      <c r="C11" s="10">
        <v>0.15</v>
      </c>
      <c r="D11" s="8" t="s">
        <v>14</v>
      </c>
    </row>
    <row r="12" spans="2:4" ht="21.75" customHeight="1" x14ac:dyDescent="0.25">
      <c r="B12" s="5" t="s">
        <v>15</v>
      </c>
      <c r="C12" s="9">
        <v>850</v>
      </c>
      <c r="D12" s="8" t="s">
        <v>16</v>
      </c>
    </row>
    <row r="14" spans="2:4" x14ac:dyDescent="0.25">
      <c r="B14" s="2" t="s">
        <v>17</v>
      </c>
      <c r="C14" s="2"/>
      <c r="D14" s="2"/>
    </row>
    <row r="15" spans="2:4" ht="21.75" customHeight="1" x14ac:dyDescent="0.25">
      <c r="B15" s="11" t="s">
        <v>18</v>
      </c>
      <c r="C15" s="12">
        <f>(C6+C7)*C5</f>
        <v>43.75</v>
      </c>
    </row>
    <row r="16" spans="2:4" ht="21.75" customHeight="1" x14ac:dyDescent="0.25">
      <c r="B16" s="11" t="s">
        <v>19</v>
      </c>
      <c r="C16" s="12">
        <f>C8</f>
        <v>18</v>
      </c>
    </row>
    <row r="17" spans="2:4" ht="21.75" customHeight="1" x14ac:dyDescent="0.25">
      <c r="B17" s="11" t="s">
        <v>20</v>
      </c>
      <c r="C17" s="12">
        <f>C10</f>
        <v>45</v>
      </c>
    </row>
    <row r="18" spans="2:4" ht="24" customHeight="1" x14ac:dyDescent="0.25">
      <c r="B18" s="13" t="s">
        <v>21</v>
      </c>
      <c r="C18" s="14">
        <f>SUM(C15:C17)</f>
        <v>106.75</v>
      </c>
    </row>
    <row r="20" spans="2:4" x14ac:dyDescent="0.25">
      <c r="B20" s="2" t="s">
        <v>22</v>
      </c>
      <c r="C20" s="2"/>
      <c r="D20" s="2"/>
    </row>
    <row r="21" spans="2:4" ht="21.75" customHeight="1" x14ac:dyDescent="0.25">
      <c r="B21" s="11" t="s">
        <v>23</v>
      </c>
      <c r="C21" s="12">
        <f>C9</f>
        <v>285</v>
      </c>
    </row>
    <row r="22" spans="2:4" ht="21.75" customHeight="1" x14ac:dyDescent="0.25">
      <c r="B22" s="11" t="s">
        <v>24</v>
      </c>
      <c r="C22" s="12">
        <f>C11*C12</f>
        <v>127.5</v>
      </c>
    </row>
    <row r="23" spans="2:4" ht="24" customHeight="1" x14ac:dyDescent="0.25">
      <c r="B23" s="15" t="s">
        <v>25</v>
      </c>
      <c r="C23" s="16">
        <f>C18+C21+C22</f>
        <v>519.25</v>
      </c>
      <c r="D23" s="17" t="s">
        <v>26</v>
      </c>
    </row>
    <row r="25" spans="2:4" x14ac:dyDescent="0.25">
      <c r="B25" s="2" t="s">
        <v>27</v>
      </c>
      <c r="C25" s="2"/>
      <c r="D25" s="2"/>
    </row>
    <row r="26" spans="2:4" ht="21.75" customHeight="1" x14ac:dyDescent="0.25">
      <c r="B26" s="5" t="s">
        <v>28</v>
      </c>
      <c r="C26" s="18">
        <v>0.05</v>
      </c>
      <c r="D26" s="8" t="s">
        <v>29</v>
      </c>
    </row>
    <row r="27" spans="2:4" ht="21.75" customHeight="1" x14ac:dyDescent="0.25">
      <c r="B27" s="5" t="s">
        <v>30</v>
      </c>
      <c r="C27" s="19">
        <v>160</v>
      </c>
      <c r="D27" s="8" t="s">
        <v>31</v>
      </c>
    </row>
    <row r="28" spans="2:4" ht="21.75" customHeight="1" x14ac:dyDescent="0.25">
      <c r="B28" s="11" t="s">
        <v>32</v>
      </c>
      <c r="C28" s="20">
        <f>ROUND(C26*C27,0)</f>
        <v>8</v>
      </c>
    </row>
    <row r="29" spans="2:4" ht="21.75" customHeight="1" x14ac:dyDescent="0.25">
      <c r="B29" s="21" t="s">
        <v>33</v>
      </c>
      <c r="C29" s="22">
        <f>C28*C23*12</f>
        <v>49848</v>
      </c>
    </row>
    <row r="31" spans="2:4" ht="19.5" customHeight="1" x14ac:dyDescent="0.25">
      <c r="B31" s="2" t="s">
        <v>34</v>
      </c>
      <c r="C31" s="2"/>
      <c r="D31" s="2"/>
    </row>
    <row r="32" spans="2:4" ht="21.75" customHeight="1" x14ac:dyDescent="0.25">
      <c r="B32" s="11" t="s">
        <v>35</v>
      </c>
      <c r="C32" s="20">
        <f>ROUND(0.05*C27,0)</f>
        <v>8</v>
      </c>
    </row>
    <row r="33" spans="2:4" ht="21.75" customHeight="1" x14ac:dyDescent="0.25">
      <c r="B33" s="11" t="s">
        <v>36</v>
      </c>
      <c r="C33" s="23">
        <f>C32*C23*12</f>
        <v>49848</v>
      </c>
    </row>
    <row r="34" spans="2:4" ht="24" customHeight="1" x14ac:dyDescent="0.25">
      <c r="B34" s="24" t="s">
        <v>37</v>
      </c>
      <c r="C34" s="25">
        <f>C29-C33</f>
        <v>0</v>
      </c>
      <c r="D34" s="26" t="s">
        <v>38</v>
      </c>
    </row>
    <row r="36" spans="2:4" ht="15.75" customHeight="1" x14ac:dyDescent="0.25">
      <c r="B36" s="1" t="s">
        <v>39</v>
      </c>
      <c r="C36" s="1"/>
      <c r="D36" s="1"/>
    </row>
  </sheetData>
  <mergeCells count="8">
    <mergeCell ref="B25:D25"/>
    <mergeCell ref="B31:D31"/>
    <mergeCell ref="B36:D36"/>
    <mergeCell ref="B1:D1"/>
    <mergeCell ref="B2:D2"/>
    <mergeCell ref="B4:D4"/>
    <mergeCell ref="B14:D14"/>
    <mergeCell ref="B20:D20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Callback Cost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Wilmer Toro</cp:lastModifiedBy>
  <cp:revision>0</cp:revision>
  <dcterms:created xsi:type="dcterms:W3CDTF">2026-03-04T21:15:00Z</dcterms:created>
  <dcterms:modified xsi:type="dcterms:W3CDTF">2026-03-04T21:44:56Z</dcterms:modified>
  <dc:language>en-US</dc:language>
</cp:coreProperties>
</file>